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255" windowWidth="18975" windowHeight="1140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95" i="1"/>
  <c r="E93"/>
  <c r="E92"/>
  <c r="E94" s="1"/>
  <c r="E91"/>
  <c r="E89"/>
  <c r="E88"/>
  <c r="E87"/>
  <c r="E86"/>
  <c r="E90" s="1"/>
  <c r="E61"/>
  <c r="E59"/>
  <c r="E58"/>
  <c r="E57"/>
  <c r="E55"/>
  <c r="E54"/>
  <c r="E53"/>
  <c r="E56" s="1"/>
  <c r="J80"/>
  <c r="J78"/>
  <c r="J77"/>
  <c r="J76"/>
  <c r="J74"/>
  <c r="J73"/>
  <c r="J72"/>
  <c r="J71"/>
  <c r="E60" l="1"/>
  <c r="E62" s="1"/>
  <c r="J79"/>
  <c r="J75"/>
  <c r="E97"/>
  <c r="J63"/>
  <c r="J61"/>
  <c r="J60"/>
  <c r="J59"/>
  <c r="J57"/>
  <c r="J56"/>
  <c r="J55"/>
  <c r="J54"/>
  <c r="E78"/>
  <c r="E76"/>
  <c r="E75"/>
  <c r="E74"/>
  <c r="E72"/>
  <c r="E71"/>
  <c r="E70"/>
  <c r="E69"/>
  <c r="E68"/>
  <c r="E45"/>
  <c r="E43"/>
  <c r="E42"/>
  <c r="E44" s="1"/>
  <c r="E41"/>
  <c r="E39"/>
  <c r="E38"/>
  <c r="E37"/>
  <c r="E36"/>
  <c r="J81" l="1"/>
  <c r="J62"/>
  <c r="J58"/>
  <c r="E77"/>
  <c r="E73"/>
  <c r="E79" s="1"/>
  <c r="E40"/>
  <c r="E47" s="1"/>
  <c r="J65" l="1"/>
  <c r="J12"/>
  <c r="J10"/>
  <c r="J9"/>
  <c r="J8"/>
  <c r="J6"/>
  <c r="J5"/>
  <c r="J4"/>
  <c r="J3"/>
  <c r="E25"/>
  <c r="E23"/>
  <c r="E22"/>
  <c r="E21"/>
  <c r="E19"/>
  <c r="E18"/>
  <c r="E17"/>
  <c r="E16"/>
  <c r="J11" l="1"/>
  <c r="J7"/>
  <c r="J13" s="1"/>
  <c r="E24"/>
  <c r="E20"/>
  <c r="E26" l="1"/>
  <c r="E11" l="1"/>
  <c r="E9"/>
  <c r="E8"/>
  <c r="E7"/>
  <c r="E5"/>
  <c r="E4"/>
  <c r="E3"/>
  <c r="E10" l="1"/>
  <c r="E6"/>
  <c r="E12" l="1"/>
  <c r="J27"/>
  <c r="J29" l="1"/>
  <c r="J26"/>
  <c r="J25"/>
  <c r="J22"/>
  <c r="J21"/>
  <c r="J20"/>
  <c r="J19"/>
  <c r="J28" l="1"/>
  <c r="J24"/>
  <c r="J30" l="1"/>
</calcChain>
</file>

<file path=xl/sharedStrings.xml><?xml version="1.0" encoding="utf-8"?>
<sst xmlns="http://schemas.openxmlformats.org/spreadsheetml/2006/main" count="93" uniqueCount="28">
  <si>
    <t>сахар</t>
  </si>
  <si>
    <t>макароны</t>
  </si>
  <si>
    <t>масло слив</t>
  </si>
  <si>
    <t>чай-заварка</t>
  </si>
  <si>
    <t>витамин</t>
  </si>
  <si>
    <t>рис</t>
  </si>
  <si>
    <t>мол.сухое</t>
  </si>
  <si>
    <t>1 неделя  вторник</t>
  </si>
  <si>
    <t>1 неделя среда</t>
  </si>
  <si>
    <t>1 неделя понедельник</t>
  </si>
  <si>
    <t>1 неделя четверг</t>
  </si>
  <si>
    <t>1 неделя пятница</t>
  </si>
  <si>
    <t>2 неделя понедельник</t>
  </si>
  <si>
    <t>2 неделя вторник</t>
  </si>
  <si>
    <t>2 неделя среда</t>
  </si>
  <si>
    <t>2 неделя четверг</t>
  </si>
  <si>
    <t>2 неделя пятница</t>
  </si>
  <si>
    <t>пшено</t>
  </si>
  <si>
    <t>геркулес</t>
  </si>
  <si>
    <t>молоко смух</t>
  </si>
  <si>
    <t>умница</t>
  </si>
  <si>
    <t>манка</t>
  </si>
  <si>
    <t>мол сух</t>
  </si>
  <si>
    <t>сыр</t>
  </si>
  <si>
    <t>гречка</t>
  </si>
  <si>
    <t>молоко сух</t>
  </si>
  <si>
    <t xml:space="preserve"> </t>
  </si>
  <si>
    <t>18,00 руб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</si>
</sst>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0" fillId="0" borderId="0" xfId="0" applyBorder="1"/>
    <xf numFmtId="2" fontId="0" fillId="0" borderId="0" xfId="0" applyNumberFormat="1" applyBorder="1"/>
    <xf numFmtId="164" fontId="0" fillId="0" borderId="0" xfId="0" applyNumberFormat="1"/>
    <xf numFmtId="0" fontId="0" fillId="0" borderId="0" xfId="0" applyFill="1" applyBorder="1"/>
    <xf numFmtId="0" fontId="0" fillId="0" borderId="1" xfId="0" applyFill="1" applyBorder="1"/>
    <xf numFmtId="0" fontId="0" fillId="0" borderId="1" xfId="0" applyNumberFormat="1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S101"/>
  <sheetViews>
    <sheetView tabSelected="1" topLeftCell="A84" workbookViewId="0">
      <selection activeCell="C108" sqref="C108"/>
    </sheetView>
  </sheetViews>
  <sheetFormatPr defaultRowHeight="15"/>
  <cols>
    <col min="1" max="1" width="3" customWidth="1"/>
    <col min="2" max="2" width="11.5703125" customWidth="1"/>
    <col min="5" max="5" width="8.85546875" customWidth="1"/>
    <col min="6" max="6" width="6.140625" customWidth="1"/>
    <col min="7" max="7" width="10.85546875" customWidth="1"/>
    <col min="11" max="11" width="9.42578125" customWidth="1"/>
  </cols>
  <sheetData>
    <row r="1" spans="2:19">
      <c r="F1" s="5" t="s">
        <v>27</v>
      </c>
    </row>
    <row r="2" spans="2:19">
      <c r="B2" s="13" t="s">
        <v>9</v>
      </c>
      <c r="C2" s="13"/>
      <c r="D2" s="13"/>
      <c r="E2" s="13"/>
      <c r="G2" s="13" t="s">
        <v>10</v>
      </c>
      <c r="H2" s="13"/>
      <c r="I2" s="13"/>
      <c r="J2" s="13"/>
    </row>
    <row r="3" spans="2:19">
      <c r="B3" s="1" t="s">
        <v>1</v>
      </c>
      <c r="C3" s="1">
        <v>35</v>
      </c>
      <c r="D3" s="1">
        <v>48</v>
      </c>
      <c r="E3" s="2">
        <f>SUM(C3/1000*D3)</f>
        <v>1.6800000000000002</v>
      </c>
      <c r="G3" s="1" t="s">
        <v>17</v>
      </c>
      <c r="H3" s="1">
        <v>38</v>
      </c>
      <c r="I3" s="1">
        <v>56.25</v>
      </c>
      <c r="J3" s="2">
        <f>SUM(H3/1000*I3)</f>
        <v>2.1374999999999997</v>
      </c>
      <c r="L3" s="3"/>
      <c r="M3" s="3"/>
      <c r="N3" s="3"/>
      <c r="O3" s="4"/>
      <c r="P3" s="3"/>
      <c r="Q3" s="3"/>
      <c r="R3" s="3"/>
      <c r="S3" s="4"/>
    </row>
    <row r="4" spans="2:19">
      <c r="B4" s="1" t="s">
        <v>2</v>
      </c>
      <c r="C4" s="1">
        <v>3</v>
      </c>
      <c r="D4" s="1">
        <v>960</v>
      </c>
      <c r="E4" s="2">
        <f t="shared" ref="E4:E5" si="0">SUM(C4/1000*D4)</f>
        <v>2.88</v>
      </c>
      <c r="G4" s="1" t="s">
        <v>6</v>
      </c>
      <c r="H4" s="1">
        <v>11.6</v>
      </c>
      <c r="I4" s="1">
        <v>640</v>
      </c>
      <c r="J4" s="2">
        <f t="shared" ref="J4:J6" si="1">SUM(H4/1000*I4)</f>
        <v>7.4239999999999995</v>
      </c>
      <c r="L4" s="3"/>
      <c r="M4" s="3"/>
      <c r="N4" s="3"/>
      <c r="O4" s="4"/>
      <c r="P4" s="3"/>
      <c r="Q4" s="3"/>
      <c r="R4" s="3"/>
      <c r="S4" s="4"/>
    </row>
    <row r="5" spans="2:19">
      <c r="B5" s="1" t="s">
        <v>23</v>
      </c>
      <c r="C5" s="1">
        <v>12.3</v>
      </c>
      <c r="D5" s="1">
        <v>740</v>
      </c>
      <c r="E5" s="2">
        <f t="shared" si="0"/>
        <v>9.1020000000000003</v>
      </c>
      <c r="G5" s="1" t="s">
        <v>0</v>
      </c>
      <c r="H5" s="1">
        <v>4.8</v>
      </c>
      <c r="I5" s="1">
        <v>71</v>
      </c>
      <c r="J5" s="2">
        <f t="shared" si="1"/>
        <v>0.34079999999999999</v>
      </c>
      <c r="L5" s="3"/>
      <c r="M5" s="3"/>
      <c r="N5" s="3"/>
      <c r="O5" s="4"/>
      <c r="P5" s="3"/>
      <c r="Q5" s="3"/>
      <c r="R5" s="3"/>
      <c r="S5" s="4"/>
    </row>
    <row r="6" spans="2:19">
      <c r="B6" s="1"/>
      <c r="C6" s="1"/>
      <c r="D6" s="1"/>
      <c r="E6" s="2">
        <f>SUM(E2:E5)</f>
        <v>13.662000000000001</v>
      </c>
      <c r="G6" s="1" t="s">
        <v>2</v>
      </c>
      <c r="H6" s="1">
        <v>4.5999999999999996</v>
      </c>
      <c r="I6" s="1">
        <v>960</v>
      </c>
      <c r="J6" s="2">
        <f t="shared" si="1"/>
        <v>4.4160000000000004</v>
      </c>
      <c r="L6" s="3"/>
      <c r="M6" s="3"/>
      <c r="N6" s="3"/>
      <c r="O6" s="4"/>
      <c r="P6" s="3"/>
      <c r="Q6" s="3"/>
      <c r="R6" s="3"/>
      <c r="S6" s="4"/>
    </row>
    <row r="7" spans="2:19">
      <c r="B7" s="1" t="s">
        <v>3</v>
      </c>
      <c r="C7" s="1">
        <v>1</v>
      </c>
      <c r="D7" s="1">
        <v>390</v>
      </c>
      <c r="E7" s="1">
        <f>SUM(C7/1000*D7)</f>
        <v>0.39</v>
      </c>
      <c r="G7" s="1"/>
      <c r="H7" s="1"/>
      <c r="I7" s="1"/>
      <c r="J7" s="2">
        <f>SUM(J3:J6)</f>
        <v>14.318299999999999</v>
      </c>
      <c r="L7" s="3"/>
      <c r="M7" s="3"/>
      <c r="N7" s="3"/>
      <c r="O7" s="3"/>
      <c r="P7" s="3"/>
      <c r="Q7" s="3"/>
      <c r="R7" s="3"/>
      <c r="S7" s="4"/>
    </row>
    <row r="8" spans="2:19">
      <c r="B8" s="1" t="s">
        <v>0</v>
      </c>
      <c r="C8" s="1">
        <v>15</v>
      </c>
      <c r="D8" s="1">
        <v>71</v>
      </c>
      <c r="E8" s="2">
        <f t="shared" ref="E8:E9" si="2">SUM(C8/1000*D8)</f>
        <v>1.0649999999999999</v>
      </c>
      <c r="G8" s="1" t="s">
        <v>3</v>
      </c>
      <c r="H8" s="1">
        <v>1</v>
      </c>
      <c r="I8" s="1">
        <v>390</v>
      </c>
      <c r="J8" s="1">
        <f>SUM(H8/1000*I8)</f>
        <v>0.39</v>
      </c>
      <c r="L8" s="3"/>
      <c r="M8" s="3"/>
      <c r="N8" s="3"/>
      <c r="O8" s="4"/>
      <c r="P8" s="3"/>
      <c r="Q8" s="3"/>
      <c r="R8" s="3"/>
      <c r="S8" s="4"/>
    </row>
    <row r="9" spans="2:19">
      <c r="B9" s="1" t="s">
        <v>4</v>
      </c>
      <c r="C9" s="1">
        <v>0.05</v>
      </c>
      <c r="D9" s="1">
        <v>7000</v>
      </c>
      <c r="E9" s="2">
        <f t="shared" si="2"/>
        <v>0.35000000000000003</v>
      </c>
      <c r="G9" s="1" t="s">
        <v>0</v>
      </c>
      <c r="H9" s="1">
        <v>15</v>
      </c>
      <c r="I9" s="1">
        <v>71</v>
      </c>
      <c r="J9" s="2">
        <f t="shared" ref="J9:J10" si="3">SUM(H9/1000*I9)</f>
        <v>1.0649999999999999</v>
      </c>
      <c r="L9" s="3"/>
      <c r="M9" s="3"/>
      <c r="N9" s="3"/>
      <c r="O9" s="3"/>
      <c r="P9" s="3"/>
      <c r="Q9" s="3"/>
      <c r="R9" s="3"/>
      <c r="S9" s="4"/>
    </row>
    <row r="10" spans="2:19">
      <c r="B10" s="1"/>
      <c r="C10" s="1"/>
      <c r="D10" s="1"/>
      <c r="E10" s="2">
        <f>SUM(E7:E9)</f>
        <v>1.8050000000000002</v>
      </c>
      <c r="G10" s="1" t="s">
        <v>4</v>
      </c>
      <c r="H10" s="1">
        <v>0.05</v>
      </c>
      <c r="I10" s="1">
        <v>7000</v>
      </c>
      <c r="J10" s="2">
        <f t="shared" si="3"/>
        <v>0.35000000000000003</v>
      </c>
      <c r="L10" s="3"/>
      <c r="M10" s="3"/>
      <c r="N10" s="3"/>
      <c r="O10" s="4"/>
      <c r="P10" s="4"/>
      <c r="Q10" s="3"/>
      <c r="R10" s="3"/>
      <c r="S10" s="4"/>
    </row>
    <row r="11" spans="2:19">
      <c r="B11" s="1" t="s">
        <v>20</v>
      </c>
      <c r="C11" s="1">
        <v>32.5</v>
      </c>
      <c r="D11" s="1">
        <v>78</v>
      </c>
      <c r="E11" s="2">
        <f>SUM(C11/1000*D11)</f>
        <v>2.5350000000000001</v>
      </c>
      <c r="G11" s="1"/>
      <c r="H11" s="1"/>
      <c r="I11" s="1"/>
      <c r="J11" s="2">
        <f>SUM(J8:J10)</f>
        <v>1.8050000000000002</v>
      </c>
      <c r="L11" s="3"/>
      <c r="M11" s="3"/>
      <c r="N11" s="3"/>
      <c r="O11" s="4"/>
      <c r="P11" s="4"/>
      <c r="Q11" s="3"/>
      <c r="R11" s="3"/>
      <c r="S11" s="3"/>
    </row>
    <row r="12" spans="2:19">
      <c r="B12" s="1"/>
      <c r="C12" s="1"/>
      <c r="D12" s="1"/>
      <c r="E12" s="2">
        <f>SUM(E6+E10+E11)</f>
        <v>18.002000000000002</v>
      </c>
      <c r="G12" s="1" t="s">
        <v>20</v>
      </c>
      <c r="H12" s="1">
        <v>24.1</v>
      </c>
      <c r="I12" s="1">
        <v>78</v>
      </c>
      <c r="J12" s="2">
        <f>SUM(H12/1000*I12)</f>
        <v>1.8797999999999999</v>
      </c>
      <c r="L12" s="3"/>
      <c r="M12" s="3"/>
      <c r="N12" s="3"/>
      <c r="O12" s="4"/>
      <c r="P12" s="4"/>
      <c r="Q12" s="3"/>
      <c r="R12" s="3"/>
      <c r="S12" s="4"/>
    </row>
    <row r="13" spans="2:19">
      <c r="B13" s="1"/>
      <c r="C13" s="1"/>
      <c r="D13" s="1"/>
      <c r="E13" s="2"/>
      <c r="G13" s="1"/>
      <c r="H13" s="1"/>
      <c r="I13" s="1"/>
      <c r="J13" s="2">
        <f>SUM(J7+J11+J12)</f>
        <v>18.0031</v>
      </c>
      <c r="L13" s="3"/>
      <c r="M13" s="3"/>
      <c r="N13" s="3"/>
      <c r="O13" s="4"/>
      <c r="P13" s="4"/>
      <c r="Q13" s="3"/>
      <c r="R13" s="3"/>
      <c r="S13" s="3"/>
    </row>
    <row r="14" spans="2:19">
      <c r="B14" s="1"/>
      <c r="C14" s="1"/>
      <c r="D14" s="1"/>
      <c r="E14" s="2"/>
      <c r="G14" s="1"/>
      <c r="H14" s="1"/>
      <c r="I14" s="1"/>
      <c r="J14" s="2"/>
      <c r="L14" s="3"/>
      <c r="M14" s="3"/>
      <c r="N14" s="3"/>
      <c r="O14" s="4"/>
      <c r="P14" s="4"/>
      <c r="Q14" s="3"/>
      <c r="R14" s="3"/>
      <c r="S14" s="4"/>
    </row>
    <row r="15" spans="2:19">
      <c r="B15" s="10" t="s">
        <v>7</v>
      </c>
      <c r="C15" s="10"/>
      <c r="D15" s="10"/>
      <c r="E15" s="10"/>
      <c r="G15" s="1"/>
      <c r="H15" s="1"/>
      <c r="I15" s="1"/>
      <c r="J15" s="2"/>
      <c r="L15" s="3"/>
      <c r="M15" s="3"/>
      <c r="N15" s="3"/>
      <c r="O15" s="4"/>
      <c r="P15" s="4"/>
      <c r="Q15" s="3"/>
      <c r="R15" s="3"/>
      <c r="S15" s="4"/>
    </row>
    <row r="16" spans="2:19">
      <c r="B16" s="1" t="s">
        <v>24</v>
      </c>
      <c r="C16" s="1">
        <v>32</v>
      </c>
      <c r="D16" s="8">
        <v>62.5</v>
      </c>
      <c r="E16" s="2">
        <f>SUM(C16/1000*D16)</f>
        <v>2</v>
      </c>
      <c r="G16" s="1"/>
      <c r="H16" s="1"/>
      <c r="I16" s="1"/>
      <c r="J16" s="2"/>
      <c r="L16" s="3"/>
      <c r="M16" s="3"/>
      <c r="N16" s="3"/>
      <c r="O16" s="4"/>
      <c r="P16" s="3"/>
      <c r="Q16" s="3"/>
      <c r="R16" s="3"/>
      <c r="S16" s="4"/>
    </row>
    <row r="17" spans="2:19">
      <c r="B17" s="1" t="s">
        <v>22</v>
      </c>
      <c r="C17" s="1">
        <v>13.6</v>
      </c>
      <c r="D17" s="8">
        <v>640</v>
      </c>
      <c r="E17" s="2">
        <f t="shared" ref="E17:E19" si="4">SUM(C17/1000*D17)</f>
        <v>8.7039999999999988</v>
      </c>
      <c r="G17" s="1"/>
      <c r="H17" s="1"/>
      <c r="I17" s="1"/>
      <c r="J17" s="2"/>
      <c r="L17" s="3"/>
      <c r="M17" s="3"/>
      <c r="N17" s="3"/>
      <c r="O17" s="4"/>
      <c r="P17" s="4"/>
      <c r="Q17" s="3"/>
      <c r="R17" s="3"/>
      <c r="S17" s="4"/>
    </row>
    <row r="18" spans="2:19">
      <c r="B18" s="1" t="s">
        <v>0</v>
      </c>
      <c r="C18" s="1">
        <v>4</v>
      </c>
      <c r="D18" s="8">
        <v>71</v>
      </c>
      <c r="E18" s="2">
        <f t="shared" si="4"/>
        <v>0.28400000000000003</v>
      </c>
      <c r="G18" s="10" t="s">
        <v>11</v>
      </c>
      <c r="H18" s="10"/>
      <c r="I18" s="10"/>
      <c r="J18" s="10"/>
      <c r="L18" s="3"/>
      <c r="M18" s="3"/>
      <c r="N18" s="3"/>
      <c r="O18" s="4"/>
      <c r="P18" s="3"/>
      <c r="Q18" s="3"/>
    </row>
    <row r="19" spans="2:19">
      <c r="B19" s="7" t="s">
        <v>2</v>
      </c>
      <c r="C19" s="7">
        <v>3.5</v>
      </c>
      <c r="D19" s="8">
        <v>960</v>
      </c>
      <c r="E19" s="2">
        <f t="shared" si="4"/>
        <v>3.36</v>
      </c>
      <c r="G19" s="1" t="s">
        <v>5</v>
      </c>
      <c r="H19" s="1">
        <v>26.1</v>
      </c>
      <c r="I19" s="1">
        <v>106.25</v>
      </c>
      <c r="J19" s="2">
        <f>SUM(H19/1000*I19)</f>
        <v>2.7731250000000003</v>
      </c>
      <c r="L19" s="3"/>
      <c r="M19" s="3"/>
      <c r="N19" s="3"/>
      <c r="O19" s="4"/>
      <c r="P19" s="3"/>
      <c r="Q19" s="3"/>
    </row>
    <row r="20" spans="2:19">
      <c r="B20" s="1"/>
      <c r="C20" s="1"/>
      <c r="D20" s="2"/>
      <c r="E20" s="2">
        <f>SUM(E16:E19)</f>
        <v>14.347999999999999</v>
      </c>
      <c r="G20" s="1" t="s">
        <v>6</v>
      </c>
      <c r="H20" s="1">
        <v>11.3</v>
      </c>
      <c r="I20" s="1">
        <v>640</v>
      </c>
      <c r="J20" s="2">
        <f t="shared" ref="J20:J22" si="5">SUM(H20/1000*I20)</f>
        <v>7.2320000000000011</v>
      </c>
      <c r="L20" s="3"/>
      <c r="M20" s="3"/>
      <c r="N20" s="3"/>
      <c r="O20" s="4"/>
      <c r="P20" s="3"/>
      <c r="Q20" s="3"/>
    </row>
    <row r="21" spans="2:19">
      <c r="B21" s="1" t="s">
        <v>3</v>
      </c>
      <c r="C21" s="1">
        <v>1</v>
      </c>
      <c r="D21" s="1">
        <v>390</v>
      </c>
      <c r="E21" s="1">
        <f>SUM(C21/1000*D21)</f>
        <v>0.39</v>
      </c>
      <c r="G21" s="1" t="s">
        <v>0</v>
      </c>
      <c r="H21" s="1">
        <v>4.3</v>
      </c>
      <c r="I21" s="1">
        <v>71</v>
      </c>
      <c r="J21" s="2">
        <f t="shared" si="5"/>
        <v>0.30530000000000002</v>
      </c>
      <c r="L21" s="3"/>
      <c r="M21" s="3"/>
      <c r="N21" s="3"/>
      <c r="O21" s="4"/>
      <c r="P21" s="3"/>
      <c r="Q21" s="3"/>
    </row>
    <row r="22" spans="2:19">
      <c r="B22" s="1" t="s">
        <v>0</v>
      </c>
      <c r="C22" s="1">
        <v>15</v>
      </c>
      <c r="D22" s="1">
        <v>71</v>
      </c>
      <c r="E22" s="2">
        <f t="shared" ref="E22:E23" si="6">SUM(C22/1000*D22)</f>
        <v>1.0649999999999999</v>
      </c>
      <c r="G22" s="1" t="s">
        <v>2</v>
      </c>
      <c r="H22" s="1">
        <v>4.3</v>
      </c>
      <c r="I22" s="1">
        <v>960</v>
      </c>
      <c r="J22" s="2">
        <f t="shared" si="5"/>
        <v>4.1280000000000001</v>
      </c>
      <c r="L22" s="3"/>
      <c r="M22" s="3"/>
      <c r="N22" s="3"/>
      <c r="O22" s="4"/>
      <c r="P22" s="4"/>
      <c r="Q22" s="3"/>
    </row>
    <row r="23" spans="2:19">
      <c r="B23" s="1" t="s">
        <v>4</v>
      </c>
      <c r="C23" s="1">
        <v>0.05</v>
      </c>
      <c r="D23" s="1">
        <v>7000</v>
      </c>
      <c r="E23" s="2">
        <f t="shared" si="6"/>
        <v>0.35000000000000003</v>
      </c>
      <c r="G23" s="1"/>
      <c r="H23" s="1"/>
      <c r="I23" s="1"/>
      <c r="J23" s="2"/>
      <c r="L23" s="3"/>
      <c r="M23" s="3"/>
      <c r="N23" s="3"/>
      <c r="O23" s="4"/>
      <c r="P23" s="3"/>
      <c r="Q23" s="3"/>
    </row>
    <row r="24" spans="2:19">
      <c r="B24" s="1"/>
      <c r="C24" s="1"/>
      <c r="D24" s="1"/>
      <c r="E24" s="2">
        <f>SUM(E21:E23)</f>
        <v>1.8050000000000002</v>
      </c>
      <c r="G24" s="1"/>
      <c r="H24" s="1"/>
      <c r="I24" s="1"/>
      <c r="J24" s="2">
        <f>SUM(J19:J23)</f>
        <v>14.438425000000002</v>
      </c>
      <c r="L24" s="3"/>
      <c r="M24" s="3"/>
      <c r="N24" s="3"/>
      <c r="O24" s="4"/>
      <c r="P24" s="4"/>
      <c r="Q24" s="3"/>
    </row>
    <row r="25" spans="2:19">
      <c r="B25" s="1" t="s">
        <v>20</v>
      </c>
      <c r="C25" s="1">
        <v>23.7</v>
      </c>
      <c r="D25" s="1">
        <v>78</v>
      </c>
      <c r="E25" s="2">
        <f>SUM(C25/1000*D25)</f>
        <v>1.8485999999999998</v>
      </c>
      <c r="G25" s="1" t="s">
        <v>3</v>
      </c>
      <c r="H25" s="1">
        <v>1</v>
      </c>
      <c r="I25" s="1">
        <v>390</v>
      </c>
      <c r="J25" s="1">
        <f>SUM(H25/1000*I25)</f>
        <v>0.39</v>
      </c>
      <c r="L25" s="3"/>
      <c r="M25" s="3"/>
      <c r="N25" s="3"/>
      <c r="O25" s="3"/>
      <c r="P25" s="4"/>
      <c r="Q25" s="3"/>
    </row>
    <row r="26" spans="2:19">
      <c r="B26" s="1"/>
      <c r="C26" s="1"/>
      <c r="D26" s="1"/>
      <c r="E26" s="2">
        <f>SUM(E20+E24+E25)</f>
        <v>18.0016</v>
      </c>
      <c r="G26" s="1" t="s">
        <v>0</v>
      </c>
      <c r="H26" s="1">
        <v>15</v>
      </c>
      <c r="I26" s="1">
        <v>71</v>
      </c>
      <c r="J26" s="2">
        <f t="shared" ref="J26:J27" si="7">SUM(H26/1000*I26)</f>
        <v>1.0649999999999999</v>
      </c>
      <c r="L26" s="3"/>
      <c r="M26" s="3"/>
      <c r="N26" s="3"/>
      <c r="O26" s="4"/>
      <c r="P26" s="4"/>
    </row>
    <row r="27" spans="2:19">
      <c r="B27" s="1"/>
      <c r="C27" s="1"/>
      <c r="D27" s="1"/>
      <c r="E27" s="2"/>
      <c r="G27" s="1" t="s">
        <v>4</v>
      </c>
      <c r="H27" s="1">
        <v>0.05</v>
      </c>
      <c r="I27" s="1">
        <v>7000</v>
      </c>
      <c r="J27" s="2">
        <f t="shared" si="7"/>
        <v>0.35000000000000003</v>
      </c>
      <c r="L27" s="3"/>
      <c r="M27" s="3"/>
      <c r="N27" s="3"/>
      <c r="O27" s="4"/>
      <c r="P27" s="4"/>
    </row>
    <row r="28" spans="2:19">
      <c r="B28" s="1"/>
      <c r="C28" s="1"/>
      <c r="D28" s="1"/>
      <c r="E28" s="2"/>
      <c r="G28" s="1"/>
      <c r="H28" s="1"/>
      <c r="I28" s="1"/>
      <c r="J28" s="2">
        <f>SUM(J25:J27)</f>
        <v>1.8050000000000002</v>
      </c>
      <c r="L28" s="3"/>
      <c r="M28" s="3"/>
      <c r="N28" s="3"/>
      <c r="O28" s="4"/>
      <c r="P28" s="4"/>
    </row>
    <row r="29" spans="2:19">
      <c r="B29" s="1"/>
      <c r="C29" s="1"/>
      <c r="D29" s="1"/>
      <c r="E29" s="2"/>
      <c r="G29" s="1" t="s">
        <v>20</v>
      </c>
      <c r="H29" s="1">
        <v>22.5</v>
      </c>
      <c r="I29" s="1">
        <v>78</v>
      </c>
      <c r="J29" s="2">
        <f>SUM(H29/1000*I29)</f>
        <v>1.7549999999999999</v>
      </c>
      <c r="L29" s="3"/>
      <c r="M29" s="3"/>
      <c r="N29" s="3"/>
      <c r="O29" s="4"/>
      <c r="P29" s="4"/>
    </row>
    <row r="30" spans="2:19">
      <c r="B30" s="1"/>
      <c r="C30" s="1"/>
      <c r="D30" s="1"/>
      <c r="E30" s="2"/>
      <c r="G30" s="1"/>
      <c r="H30" s="1"/>
      <c r="I30" s="1"/>
      <c r="J30" s="2">
        <f>SUM(J24+J28+J29)</f>
        <v>17.998425000000001</v>
      </c>
      <c r="L30" s="3"/>
      <c r="M30" s="3"/>
      <c r="N30" s="3"/>
      <c r="O30" s="4"/>
      <c r="P30" s="4"/>
    </row>
    <row r="31" spans="2:19">
      <c r="B31" s="1"/>
      <c r="C31" s="1"/>
      <c r="D31" s="1"/>
      <c r="E31" s="2"/>
      <c r="G31" s="1"/>
      <c r="H31" s="1"/>
      <c r="I31" s="1"/>
      <c r="J31" s="2"/>
      <c r="L31" s="3"/>
      <c r="M31" s="3"/>
      <c r="N31" s="3"/>
      <c r="O31" s="4"/>
      <c r="P31" s="4"/>
    </row>
    <row r="32" spans="2:19">
      <c r="B32" s="1"/>
      <c r="C32" s="1"/>
      <c r="D32" s="1"/>
      <c r="E32" s="2"/>
      <c r="G32" s="1"/>
      <c r="H32" s="1"/>
      <c r="I32" s="1"/>
      <c r="J32" s="2"/>
      <c r="L32" s="3"/>
      <c r="M32" s="3"/>
      <c r="N32" s="3"/>
      <c r="O32" s="4"/>
      <c r="P32" s="3"/>
    </row>
    <row r="33" spans="2:16">
      <c r="B33" s="1"/>
      <c r="C33" s="1"/>
      <c r="D33" s="1"/>
      <c r="E33" s="2"/>
      <c r="G33" s="3"/>
      <c r="H33" s="3"/>
      <c r="I33" s="3"/>
      <c r="J33" s="4"/>
      <c r="L33" s="3"/>
      <c r="M33" s="3"/>
      <c r="N33" s="3"/>
      <c r="O33" s="4"/>
      <c r="P33" s="4"/>
    </row>
    <row r="34" spans="2:16">
      <c r="B34" s="1"/>
      <c r="C34" s="1"/>
      <c r="D34" s="1"/>
      <c r="E34" s="2"/>
      <c r="G34" s="3"/>
      <c r="H34" s="3"/>
      <c r="I34" s="3"/>
      <c r="J34" s="4"/>
      <c r="L34" s="3"/>
      <c r="M34" s="3"/>
      <c r="N34" s="3"/>
      <c r="O34" s="3"/>
      <c r="P34" s="3"/>
    </row>
    <row r="35" spans="2:16">
      <c r="B35" s="11" t="s">
        <v>8</v>
      </c>
      <c r="C35" s="10"/>
      <c r="D35" s="10"/>
      <c r="E35" s="12"/>
      <c r="G35" s="9"/>
      <c r="H35" s="9"/>
      <c r="I35" s="9"/>
      <c r="J35" s="9"/>
      <c r="L35" s="3"/>
      <c r="M35" s="3"/>
      <c r="N35" s="3"/>
      <c r="O35" s="3"/>
      <c r="P35" s="4"/>
    </row>
    <row r="36" spans="2:16">
      <c r="B36" s="1" t="s">
        <v>18</v>
      </c>
      <c r="C36" s="1">
        <v>27</v>
      </c>
      <c r="D36" s="1">
        <v>67.5</v>
      </c>
      <c r="E36" s="2">
        <f>SUM(C36/1000*D36)</f>
        <v>1.8225</v>
      </c>
      <c r="G36" s="3"/>
      <c r="H36" s="3"/>
      <c r="I36" s="4"/>
      <c r="J36" s="3"/>
      <c r="K36" s="3"/>
      <c r="L36" s="3"/>
      <c r="M36" s="3"/>
      <c r="N36" s="4"/>
      <c r="O36" s="3"/>
      <c r="P36" s="4"/>
    </row>
    <row r="37" spans="2:16">
      <c r="B37" s="1" t="s">
        <v>19</v>
      </c>
      <c r="C37" s="1">
        <v>12.6</v>
      </c>
      <c r="D37" s="1">
        <v>640</v>
      </c>
      <c r="E37" s="2">
        <f>SUM(C37/1000*D37)</f>
        <v>8.0640000000000001</v>
      </c>
      <c r="G37" s="3"/>
      <c r="H37" s="3"/>
      <c r="I37" s="4"/>
      <c r="J37" s="3"/>
      <c r="K37" s="3"/>
      <c r="L37" s="3"/>
      <c r="M37" s="3"/>
      <c r="N37" s="4"/>
      <c r="O37" s="3"/>
      <c r="P37" s="4"/>
    </row>
    <row r="38" spans="2:16">
      <c r="B38" s="1" t="s">
        <v>0</v>
      </c>
      <c r="C38" s="1">
        <v>4.5</v>
      </c>
      <c r="D38" s="1">
        <v>71</v>
      </c>
      <c r="E38" s="2">
        <f>SUM(C38/1000*D38)</f>
        <v>0.31949999999999995</v>
      </c>
      <c r="G38" s="3"/>
      <c r="H38" s="3"/>
      <c r="I38" s="4"/>
      <c r="J38" s="3"/>
      <c r="K38" s="3"/>
      <c r="L38" s="3"/>
      <c r="M38" s="3"/>
      <c r="N38" s="4"/>
    </row>
    <row r="39" spans="2:16">
      <c r="B39" s="1" t="s">
        <v>2</v>
      </c>
      <c r="C39" s="1">
        <v>4.5</v>
      </c>
      <c r="D39" s="1">
        <v>960</v>
      </c>
      <c r="E39" s="2">
        <f>SUM(C39/1000*D39)</f>
        <v>4.3199999999999994</v>
      </c>
      <c r="G39" s="6"/>
      <c r="H39" s="6"/>
      <c r="I39" s="4"/>
      <c r="J39" s="3"/>
      <c r="K39" s="3"/>
      <c r="L39" s="3"/>
      <c r="M39" s="3"/>
      <c r="N39" s="4"/>
    </row>
    <row r="40" spans="2:16">
      <c r="B40" s="1"/>
      <c r="C40" s="1"/>
      <c r="D40" s="1"/>
      <c r="E40" s="2">
        <f>SUM(E36:E39)</f>
        <v>14.526</v>
      </c>
      <c r="G40" s="3"/>
      <c r="H40" s="3"/>
      <c r="I40" s="4"/>
      <c r="J40" s="4"/>
      <c r="K40" s="3"/>
      <c r="L40" s="3"/>
      <c r="M40" s="3"/>
      <c r="N40" s="4"/>
    </row>
    <row r="41" spans="2:16">
      <c r="B41" s="1" t="s">
        <v>3</v>
      </c>
      <c r="C41" s="1">
        <v>1</v>
      </c>
      <c r="D41" s="1">
        <v>390</v>
      </c>
      <c r="E41" s="1">
        <f>SUM(C41/1000*D41)</f>
        <v>0.39</v>
      </c>
      <c r="G41" s="3"/>
      <c r="H41" s="3"/>
      <c r="I41" s="3"/>
      <c r="J41" s="3"/>
      <c r="K41" s="3"/>
      <c r="L41" s="3"/>
      <c r="M41" s="3"/>
      <c r="N41" s="3"/>
    </row>
    <row r="42" spans="2:16">
      <c r="B42" s="1" t="s">
        <v>0</v>
      </c>
      <c r="C42" s="1">
        <v>15</v>
      </c>
      <c r="D42" s="1">
        <v>71</v>
      </c>
      <c r="E42" s="2">
        <f t="shared" ref="E42:E43" si="8">SUM(C42/1000*D42)</f>
        <v>1.0649999999999999</v>
      </c>
      <c r="G42" s="3"/>
      <c r="H42" s="3"/>
      <c r="I42" s="3"/>
      <c r="J42" s="4"/>
      <c r="K42" s="3"/>
      <c r="L42" s="3"/>
      <c r="M42" s="3"/>
      <c r="N42" s="4"/>
    </row>
    <row r="43" spans="2:16">
      <c r="B43" s="1" t="s">
        <v>4</v>
      </c>
      <c r="C43" s="1">
        <v>0.05</v>
      </c>
      <c r="D43" s="1">
        <v>7000</v>
      </c>
      <c r="E43" s="1">
        <f t="shared" si="8"/>
        <v>0.35000000000000003</v>
      </c>
      <c r="G43" s="3"/>
      <c r="H43" s="3"/>
      <c r="I43" s="3"/>
      <c r="J43" s="4"/>
      <c r="K43" s="3"/>
      <c r="L43" s="3"/>
      <c r="M43" s="3"/>
      <c r="N43" s="3"/>
    </row>
    <row r="44" spans="2:16">
      <c r="B44" s="1"/>
      <c r="C44" s="1"/>
      <c r="D44" s="1"/>
      <c r="E44" s="2">
        <f>SUM(E41:E43)</f>
        <v>1.8050000000000002</v>
      </c>
      <c r="G44" s="3"/>
      <c r="H44" s="3"/>
      <c r="I44" s="3"/>
      <c r="J44" s="4"/>
      <c r="K44" s="3"/>
      <c r="L44" s="3"/>
      <c r="M44" s="3"/>
      <c r="N44" s="4"/>
    </row>
    <row r="45" spans="2:16">
      <c r="B45" s="1" t="s">
        <v>20</v>
      </c>
      <c r="C45" s="1">
        <v>21.4</v>
      </c>
      <c r="D45" s="1">
        <v>78</v>
      </c>
      <c r="E45" s="2">
        <f>SUM(C45/1000*D45)</f>
        <v>1.6692</v>
      </c>
      <c r="G45" s="3"/>
      <c r="H45" s="3"/>
      <c r="I45" s="3"/>
      <c r="J45" s="4"/>
      <c r="K45" s="3"/>
      <c r="L45" s="3"/>
      <c r="M45" s="3"/>
      <c r="N45" s="4"/>
    </row>
    <row r="46" spans="2:16">
      <c r="B46" s="1"/>
      <c r="C46" s="1"/>
      <c r="D46" s="1" t="s">
        <v>26</v>
      </c>
      <c r="E46" s="2"/>
      <c r="G46" s="3"/>
      <c r="H46" s="3"/>
      <c r="I46" s="3"/>
      <c r="J46" s="4"/>
      <c r="K46" s="3"/>
      <c r="L46" s="3"/>
      <c r="M46" s="3"/>
      <c r="N46" s="4"/>
    </row>
    <row r="47" spans="2:16">
      <c r="B47" s="1"/>
      <c r="C47" s="1"/>
      <c r="D47" s="1"/>
      <c r="E47" s="2">
        <f>SUM(E40+E44+E45)</f>
        <v>18.0002</v>
      </c>
      <c r="G47" s="3"/>
      <c r="H47" s="3"/>
      <c r="I47" s="3"/>
      <c r="J47" s="4"/>
      <c r="K47" s="3"/>
      <c r="L47" s="3"/>
      <c r="M47" s="3"/>
      <c r="N47" s="4"/>
    </row>
    <row r="48" spans="2:16">
      <c r="B48" s="1"/>
      <c r="C48" s="1"/>
      <c r="D48" s="1"/>
      <c r="E48" s="2"/>
      <c r="G48" s="3"/>
      <c r="H48" s="3"/>
      <c r="I48" s="3"/>
      <c r="J48" s="3"/>
      <c r="K48" s="3"/>
      <c r="L48" s="3"/>
      <c r="M48" s="3"/>
      <c r="N48" s="3"/>
    </row>
    <row r="49" spans="2:18">
      <c r="G49" s="3"/>
      <c r="H49" s="3"/>
      <c r="I49" s="3"/>
      <c r="J49" s="3"/>
    </row>
    <row r="50" spans="2:18">
      <c r="G50" s="3"/>
      <c r="H50" s="3"/>
      <c r="I50" s="3"/>
      <c r="J50" s="3"/>
    </row>
    <row r="51" spans="2:18">
      <c r="F51" t="s">
        <v>27</v>
      </c>
      <c r="G51" s="3"/>
      <c r="H51" s="3"/>
      <c r="I51" s="3"/>
      <c r="J51" s="3"/>
    </row>
    <row r="52" spans="2:18">
      <c r="B52" s="13" t="s">
        <v>12</v>
      </c>
      <c r="C52" s="13"/>
      <c r="D52" s="13"/>
      <c r="E52" s="13"/>
    </row>
    <row r="53" spans="2:18">
      <c r="B53" s="1" t="s">
        <v>1</v>
      </c>
      <c r="C53" s="1">
        <v>35</v>
      </c>
      <c r="D53" s="1">
        <v>48</v>
      </c>
      <c r="E53" s="2">
        <f>SUM(C53/1000*D53)</f>
        <v>1.6800000000000002</v>
      </c>
      <c r="G53" s="11" t="s">
        <v>15</v>
      </c>
      <c r="H53" s="10"/>
      <c r="I53" s="10"/>
      <c r="J53" s="12"/>
      <c r="L53" s="3"/>
      <c r="M53" s="3"/>
      <c r="N53" s="3"/>
      <c r="O53" s="4"/>
      <c r="P53" s="3"/>
      <c r="Q53" s="3"/>
      <c r="R53" s="3"/>
    </row>
    <row r="54" spans="2:18">
      <c r="B54" s="1" t="s">
        <v>2</v>
      </c>
      <c r="C54" s="1">
        <v>3</v>
      </c>
      <c r="D54" s="1">
        <v>960</v>
      </c>
      <c r="E54" s="2">
        <f t="shared" ref="E54:E55" si="9">SUM(C54/1000*D54)</f>
        <v>2.88</v>
      </c>
      <c r="G54" s="1" t="s">
        <v>21</v>
      </c>
      <c r="H54" s="1">
        <v>27.9</v>
      </c>
      <c r="I54" s="1">
        <v>56.25</v>
      </c>
      <c r="J54" s="2">
        <f>SUM(H54/1000*I54)</f>
        <v>1.569375</v>
      </c>
      <c r="L54" s="3"/>
      <c r="M54" s="3"/>
      <c r="N54" s="3"/>
      <c r="O54" s="4"/>
      <c r="P54" s="3"/>
      <c r="Q54" s="3"/>
      <c r="R54" s="3"/>
    </row>
    <row r="55" spans="2:18">
      <c r="B55" s="1" t="s">
        <v>23</v>
      </c>
      <c r="C55" s="1">
        <v>12.3</v>
      </c>
      <c r="D55" s="1">
        <v>740</v>
      </c>
      <c r="E55" s="2">
        <f t="shared" si="9"/>
        <v>9.1020000000000003</v>
      </c>
      <c r="G55" s="1" t="s">
        <v>22</v>
      </c>
      <c r="H55" s="1">
        <v>12.6</v>
      </c>
      <c r="I55" s="1">
        <v>640</v>
      </c>
      <c r="J55" s="2">
        <f t="shared" ref="J55:J57" si="10">SUM(H55/1000*I55)</f>
        <v>8.0640000000000001</v>
      </c>
      <c r="L55" s="3"/>
      <c r="M55" s="3"/>
      <c r="N55" s="3"/>
      <c r="O55" s="4"/>
      <c r="P55" s="3"/>
      <c r="Q55" s="3"/>
      <c r="R55" s="3"/>
    </row>
    <row r="56" spans="2:18">
      <c r="B56" s="1"/>
      <c r="C56" s="1"/>
      <c r="D56" s="1"/>
      <c r="E56" s="2">
        <f>SUM(E52:E55)</f>
        <v>13.662000000000001</v>
      </c>
      <c r="G56" s="1" t="s">
        <v>0</v>
      </c>
      <c r="H56" s="1">
        <v>4.5</v>
      </c>
      <c r="I56" s="1">
        <v>71</v>
      </c>
      <c r="J56" s="2">
        <f t="shared" si="10"/>
        <v>0.31949999999999995</v>
      </c>
      <c r="L56" s="3"/>
      <c r="M56" s="3"/>
      <c r="N56" s="3"/>
      <c r="O56" s="4"/>
      <c r="P56" s="3"/>
      <c r="Q56" s="3"/>
      <c r="R56" s="3"/>
    </row>
    <row r="57" spans="2:18">
      <c r="B57" s="1" t="s">
        <v>3</v>
      </c>
      <c r="C57" s="1">
        <v>1</v>
      </c>
      <c r="D57" s="1">
        <v>390</v>
      </c>
      <c r="E57" s="1">
        <f>SUM(C57/1000*D57)</f>
        <v>0.39</v>
      </c>
      <c r="G57" s="1" t="s">
        <v>2</v>
      </c>
      <c r="H57" s="1">
        <v>4.5</v>
      </c>
      <c r="I57" s="1">
        <v>960</v>
      </c>
      <c r="J57" s="2">
        <f t="shared" si="10"/>
        <v>4.3199999999999994</v>
      </c>
      <c r="L57" s="3"/>
      <c r="M57" s="3"/>
      <c r="N57" s="3"/>
      <c r="O57" s="4"/>
      <c r="P57" s="3"/>
      <c r="Q57" s="3"/>
      <c r="R57" s="3"/>
    </row>
    <row r="58" spans="2:18">
      <c r="B58" s="1" t="s">
        <v>0</v>
      </c>
      <c r="C58" s="1">
        <v>15</v>
      </c>
      <c r="D58" s="1">
        <v>71</v>
      </c>
      <c r="E58" s="2">
        <f t="shared" ref="E58:E59" si="11">SUM(C58/1000*D58)</f>
        <v>1.0649999999999999</v>
      </c>
      <c r="G58" s="1"/>
      <c r="H58" s="1"/>
      <c r="I58" s="1"/>
      <c r="J58" s="2">
        <f>SUM(J54:J57)</f>
        <v>14.272874999999999</v>
      </c>
      <c r="L58" s="3"/>
      <c r="M58" s="3"/>
      <c r="N58" s="3"/>
      <c r="O58" s="4"/>
      <c r="P58" s="3"/>
      <c r="Q58" s="3"/>
      <c r="R58" s="3"/>
    </row>
    <row r="59" spans="2:18">
      <c r="B59" s="1" t="s">
        <v>4</v>
      </c>
      <c r="C59" s="1">
        <v>0.05</v>
      </c>
      <c r="D59" s="1">
        <v>7000</v>
      </c>
      <c r="E59" s="2">
        <f t="shared" si="11"/>
        <v>0.35000000000000003</v>
      </c>
      <c r="G59" s="1" t="s">
        <v>3</v>
      </c>
      <c r="H59" s="1">
        <v>1</v>
      </c>
      <c r="I59" s="1">
        <v>390</v>
      </c>
      <c r="J59" s="1">
        <f>SUM(H59/1000*I59)</f>
        <v>0.39</v>
      </c>
      <c r="L59" s="3"/>
      <c r="M59" s="3"/>
      <c r="N59" s="3"/>
      <c r="O59" s="3"/>
      <c r="P59" s="3"/>
      <c r="Q59" s="3"/>
      <c r="R59" s="3"/>
    </row>
    <row r="60" spans="2:18">
      <c r="B60" s="1"/>
      <c r="C60" s="1"/>
      <c r="D60" s="1"/>
      <c r="E60" s="2">
        <f>SUM(E57:E59)</f>
        <v>1.8050000000000002</v>
      </c>
      <c r="G60" s="1" t="s">
        <v>0</v>
      </c>
      <c r="H60" s="1">
        <v>15</v>
      </c>
      <c r="I60" s="1">
        <v>71</v>
      </c>
      <c r="J60" s="2">
        <f t="shared" ref="J60:J61" si="12">SUM(H60/1000*I60)</f>
        <v>1.0649999999999999</v>
      </c>
      <c r="L60" s="3"/>
      <c r="M60" s="3"/>
      <c r="N60" s="3"/>
      <c r="O60" s="4"/>
      <c r="P60" s="3"/>
      <c r="Q60" s="3"/>
      <c r="R60" s="3"/>
    </row>
    <row r="61" spans="2:18">
      <c r="B61" s="1" t="s">
        <v>20</v>
      </c>
      <c r="C61" s="1">
        <v>32.5</v>
      </c>
      <c r="D61" s="1">
        <v>78</v>
      </c>
      <c r="E61" s="2">
        <f>SUM(C61/1000*D61)</f>
        <v>2.5350000000000001</v>
      </c>
      <c r="G61" s="1" t="s">
        <v>4</v>
      </c>
      <c r="H61" s="1">
        <v>0.05</v>
      </c>
      <c r="I61" s="1">
        <v>7000</v>
      </c>
      <c r="J61" s="2">
        <f t="shared" si="12"/>
        <v>0.35000000000000003</v>
      </c>
      <c r="L61" s="3"/>
      <c r="M61" s="3"/>
      <c r="N61" s="3"/>
      <c r="O61" s="3"/>
      <c r="P61" s="3"/>
      <c r="Q61" s="3"/>
      <c r="R61" s="3"/>
    </row>
    <row r="62" spans="2:18">
      <c r="B62" s="1"/>
      <c r="C62" s="1"/>
      <c r="D62" s="1"/>
      <c r="E62" s="2">
        <f>SUM(E56+E60+E61)</f>
        <v>18.002000000000002</v>
      </c>
      <c r="G62" s="1"/>
      <c r="H62" s="1"/>
      <c r="I62" s="1"/>
      <c r="J62" s="2">
        <f>SUM(J59:J61)</f>
        <v>1.8050000000000002</v>
      </c>
      <c r="L62" s="3"/>
      <c r="M62" s="3"/>
      <c r="N62" s="3"/>
      <c r="O62" s="4"/>
      <c r="P62" s="3"/>
      <c r="Q62" s="3"/>
      <c r="R62" s="3"/>
    </row>
    <row r="63" spans="2:18">
      <c r="B63" s="1"/>
      <c r="C63" s="1"/>
      <c r="D63" s="1"/>
      <c r="E63" s="2"/>
      <c r="G63" s="1" t="s">
        <v>20</v>
      </c>
      <c r="H63" s="1">
        <v>24.6</v>
      </c>
      <c r="I63" s="1">
        <v>78</v>
      </c>
      <c r="J63" s="2">
        <f>SUM(H63/1000*I63)</f>
        <v>1.9188000000000001</v>
      </c>
      <c r="L63" s="3"/>
      <c r="M63" s="3"/>
      <c r="N63" s="3"/>
      <c r="O63" s="4"/>
      <c r="P63" s="3"/>
      <c r="Q63" s="3"/>
      <c r="R63" s="3"/>
    </row>
    <row r="64" spans="2:18">
      <c r="B64" s="1"/>
      <c r="C64" s="1"/>
      <c r="D64" s="1"/>
      <c r="E64" s="2"/>
      <c r="G64" s="1"/>
      <c r="H64" s="1"/>
      <c r="I64" s="1"/>
      <c r="J64" s="2"/>
      <c r="L64" s="3"/>
      <c r="M64" s="3"/>
      <c r="N64" s="3"/>
      <c r="O64" s="4"/>
      <c r="P64" s="3"/>
      <c r="Q64" s="3"/>
      <c r="R64" s="3"/>
    </row>
    <row r="65" spans="2:18">
      <c r="B65" s="1"/>
      <c r="C65" s="1"/>
      <c r="D65" s="1"/>
      <c r="E65" s="2"/>
      <c r="G65" s="1"/>
      <c r="H65" s="1"/>
      <c r="I65" s="1"/>
      <c r="J65" s="2">
        <f>SUM(J58+J62+J63)</f>
        <v>17.996675</v>
      </c>
      <c r="L65" s="3"/>
      <c r="M65" s="3"/>
      <c r="N65" s="3"/>
      <c r="O65" s="9"/>
      <c r="P65" s="9"/>
      <c r="Q65" s="9"/>
      <c r="R65" s="9"/>
    </row>
    <row r="66" spans="2:18">
      <c r="G66" s="1"/>
      <c r="H66" s="1"/>
      <c r="I66" s="1"/>
      <c r="J66" s="2"/>
      <c r="O66" s="3"/>
      <c r="P66" s="3"/>
      <c r="Q66" s="3"/>
      <c r="R66" s="4"/>
    </row>
    <row r="67" spans="2:18">
      <c r="B67" s="11" t="s">
        <v>13</v>
      </c>
      <c r="C67" s="10"/>
      <c r="D67" s="10"/>
      <c r="E67" s="12"/>
      <c r="G67" s="1"/>
      <c r="H67" s="1"/>
      <c r="I67" s="1"/>
      <c r="J67" s="2"/>
      <c r="O67" s="3"/>
      <c r="P67" s="3"/>
      <c r="Q67" s="3"/>
      <c r="R67" s="4"/>
    </row>
    <row r="68" spans="2:18">
      <c r="B68" s="1" t="s">
        <v>5</v>
      </c>
      <c r="C68" s="1">
        <v>14</v>
      </c>
      <c r="D68" s="1">
        <v>106.25</v>
      </c>
      <c r="E68" s="2">
        <f>SUM(C68/1000*D68)</f>
        <v>1.4875</v>
      </c>
      <c r="G68" s="1"/>
      <c r="H68" s="1"/>
      <c r="I68" s="1"/>
      <c r="J68" s="2"/>
      <c r="O68" s="3"/>
      <c r="P68" s="3"/>
      <c r="Q68" s="3"/>
      <c r="R68" s="4"/>
    </row>
    <row r="69" spans="2:18">
      <c r="B69" s="1" t="s">
        <v>17</v>
      </c>
      <c r="C69" s="1">
        <v>10</v>
      </c>
      <c r="D69" s="1">
        <v>56.25</v>
      </c>
      <c r="E69" s="2">
        <f t="shared" ref="E69:E72" si="13">SUM(C69/1000*D69)</f>
        <v>0.5625</v>
      </c>
      <c r="O69" s="3"/>
      <c r="P69" s="3"/>
      <c r="Q69" s="3"/>
      <c r="R69" s="4"/>
    </row>
    <row r="70" spans="2:18">
      <c r="B70" s="1" t="s">
        <v>25</v>
      </c>
      <c r="C70" s="1">
        <v>11.6</v>
      </c>
      <c r="D70" s="1">
        <v>640</v>
      </c>
      <c r="E70" s="2">
        <f t="shared" si="13"/>
        <v>7.4239999999999995</v>
      </c>
      <c r="G70" s="11" t="s">
        <v>16</v>
      </c>
      <c r="H70" s="10"/>
      <c r="I70" s="10"/>
      <c r="J70" s="12"/>
      <c r="L70" s="3"/>
      <c r="M70" s="3"/>
      <c r="N70" s="3"/>
      <c r="O70" s="4"/>
      <c r="P70" s="3"/>
      <c r="Q70" s="3"/>
      <c r="R70" s="4"/>
    </row>
    <row r="71" spans="2:18">
      <c r="B71" s="1" t="s">
        <v>0</v>
      </c>
      <c r="C71" s="1">
        <v>4.8</v>
      </c>
      <c r="D71" s="1">
        <v>71</v>
      </c>
      <c r="E71" s="2">
        <f t="shared" si="13"/>
        <v>0.34079999999999999</v>
      </c>
      <c r="G71" s="1" t="s">
        <v>24</v>
      </c>
      <c r="H71" s="1">
        <v>32</v>
      </c>
      <c r="I71" s="8">
        <v>62.5</v>
      </c>
      <c r="J71" s="2">
        <f>SUM(H71/1000*I71)</f>
        <v>2</v>
      </c>
      <c r="L71" s="3"/>
      <c r="M71" s="3"/>
      <c r="N71" s="3"/>
      <c r="O71" s="4"/>
      <c r="P71" s="3"/>
      <c r="Q71" s="3"/>
      <c r="R71" s="4"/>
    </row>
    <row r="72" spans="2:18">
      <c r="B72" s="1" t="s">
        <v>2</v>
      </c>
      <c r="C72" s="1">
        <v>4.8</v>
      </c>
      <c r="D72" s="1">
        <v>960</v>
      </c>
      <c r="E72" s="2">
        <f t="shared" si="13"/>
        <v>4.6079999999999997</v>
      </c>
      <c r="G72" s="1" t="s">
        <v>22</v>
      </c>
      <c r="H72" s="1">
        <v>13.6</v>
      </c>
      <c r="I72" s="8">
        <v>640</v>
      </c>
      <c r="J72" s="2">
        <f t="shared" ref="J72:J74" si="14">SUM(H72/1000*I72)</f>
        <v>8.7039999999999988</v>
      </c>
      <c r="L72" s="3"/>
      <c r="M72" s="9"/>
      <c r="N72" s="9"/>
      <c r="O72" s="9"/>
      <c r="P72" s="9"/>
      <c r="Q72" s="3"/>
      <c r="R72" s="3"/>
    </row>
    <row r="73" spans="2:18">
      <c r="B73" s="1"/>
      <c r="C73" s="1"/>
      <c r="D73" s="1"/>
      <c r="E73" s="2">
        <f>SUM(E68:E72)</f>
        <v>14.422799999999999</v>
      </c>
      <c r="G73" s="1" t="s">
        <v>0</v>
      </c>
      <c r="H73" s="1">
        <v>4</v>
      </c>
      <c r="I73" s="8">
        <v>71</v>
      </c>
      <c r="J73" s="2">
        <f t="shared" si="14"/>
        <v>0.28400000000000003</v>
      </c>
      <c r="L73" s="3"/>
      <c r="M73" s="3"/>
      <c r="N73" s="3"/>
      <c r="O73" s="3"/>
      <c r="P73" s="4"/>
      <c r="Q73" s="3"/>
      <c r="R73" s="4"/>
    </row>
    <row r="74" spans="2:18">
      <c r="B74" s="1" t="s">
        <v>3</v>
      </c>
      <c r="C74" s="1">
        <v>1</v>
      </c>
      <c r="D74" s="1">
        <v>390</v>
      </c>
      <c r="E74" s="1">
        <f>SUM(C74/1000*D74)</f>
        <v>0.39</v>
      </c>
      <c r="G74" s="7" t="s">
        <v>2</v>
      </c>
      <c r="H74" s="7">
        <v>3.5</v>
      </c>
      <c r="I74" s="8">
        <v>960</v>
      </c>
      <c r="J74" s="2">
        <f t="shared" si="14"/>
        <v>3.36</v>
      </c>
      <c r="L74" s="3"/>
      <c r="M74" s="3"/>
      <c r="N74" s="3"/>
      <c r="O74" s="4"/>
      <c r="P74" s="4"/>
      <c r="Q74" s="3"/>
      <c r="R74" s="3"/>
    </row>
    <row r="75" spans="2:18">
      <c r="B75" s="1" t="s">
        <v>0</v>
      </c>
      <c r="C75" s="1">
        <v>15</v>
      </c>
      <c r="D75" s="1">
        <v>71</v>
      </c>
      <c r="E75" s="2">
        <f t="shared" ref="E75:E76" si="15">SUM(C75/1000*D75)</f>
        <v>1.0649999999999999</v>
      </c>
      <c r="G75" s="1"/>
      <c r="H75" s="1"/>
      <c r="I75" s="2"/>
      <c r="J75" s="2">
        <f>SUM(J71:J74)</f>
        <v>14.347999999999999</v>
      </c>
      <c r="L75" s="3"/>
      <c r="M75" s="3"/>
      <c r="N75" s="3"/>
      <c r="O75" s="4"/>
      <c r="P75" s="4"/>
      <c r="Q75" s="3"/>
      <c r="R75" s="4"/>
    </row>
    <row r="76" spans="2:18">
      <c r="B76" s="1" t="s">
        <v>4</v>
      </c>
      <c r="C76" s="1">
        <v>0.05</v>
      </c>
      <c r="D76" s="1">
        <v>7000</v>
      </c>
      <c r="E76" s="2">
        <f t="shared" si="15"/>
        <v>0.35000000000000003</v>
      </c>
      <c r="G76" s="1" t="s">
        <v>3</v>
      </c>
      <c r="H76" s="1">
        <v>1</v>
      </c>
      <c r="I76" s="1">
        <v>390</v>
      </c>
      <c r="J76" s="1">
        <f>SUM(H76/1000*I76)</f>
        <v>0.39</v>
      </c>
      <c r="L76" s="3"/>
      <c r="M76" s="3"/>
      <c r="N76" s="3"/>
      <c r="O76" s="4"/>
      <c r="P76" s="4"/>
      <c r="Q76" s="3"/>
      <c r="R76" s="4"/>
    </row>
    <row r="77" spans="2:18">
      <c r="B77" s="1"/>
      <c r="C77" s="1"/>
      <c r="D77" s="1"/>
      <c r="E77" s="2">
        <f>SUM(E74:E76)</f>
        <v>1.8050000000000002</v>
      </c>
      <c r="G77" s="1" t="s">
        <v>0</v>
      </c>
      <c r="H77" s="1">
        <v>15</v>
      </c>
      <c r="I77" s="1">
        <v>71</v>
      </c>
      <c r="J77" s="2">
        <f t="shared" ref="J77:J78" si="16">SUM(H77/1000*I77)</f>
        <v>1.0649999999999999</v>
      </c>
      <c r="L77" s="3"/>
      <c r="M77" s="3"/>
      <c r="N77" s="3"/>
      <c r="O77" s="4"/>
      <c r="P77" s="4"/>
      <c r="Q77" s="3"/>
      <c r="R77" s="4"/>
    </row>
    <row r="78" spans="2:18">
      <c r="B78" s="1" t="s">
        <v>20</v>
      </c>
      <c r="C78" s="1">
        <v>22.7</v>
      </c>
      <c r="D78" s="1">
        <v>78</v>
      </c>
      <c r="E78" s="2">
        <f>SUM(C78/1000*D78)</f>
        <v>1.7706</v>
      </c>
      <c r="G78" s="1" t="s">
        <v>4</v>
      </c>
      <c r="H78" s="1">
        <v>0.05</v>
      </c>
      <c r="I78" s="1">
        <v>7000</v>
      </c>
      <c r="J78" s="2">
        <f t="shared" si="16"/>
        <v>0.35000000000000003</v>
      </c>
      <c r="L78" s="3"/>
      <c r="M78" s="3"/>
      <c r="N78" s="3"/>
      <c r="O78" s="4"/>
      <c r="P78" s="4"/>
      <c r="Q78" s="3"/>
      <c r="R78" s="3"/>
    </row>
    <row r="79" spans="2:18">
      <c r="B79" s="1"/>
      <c r="C79" s="1"/>
      <c r="D79" s="1"/>
      <c r="E79" s="2">
        <f>SUM(E73+E77+E78)</f>
        <v>17.998399999999997</v>
      </c>
      <c r="G79" s="1"/>
      <c r="H79" s="1"/>
      <c r="I79" s="1"/>
      <c r="J79" s="2">
        <f>SUM(J76:J78)</f>
        <v>1.8050000000000002</v>
      </c>
      <c r="L79" s="3"/>
      <c r="M79" s="3"/>
      <c r="N79" s="3"/>
      <c r="O79" s="3"/>
      <c r="P79" s="3"/>
    </row>
    <row r="80" spans="2:18">
      <c r="B80" s="1"/>
      <c r="C80" s="1"/>
      <c r="D80" s="1"/>
      <c r="E80" s="2"/>
      <c r="G80" s="1" t="s">
        <v>20</v>
      </c>
      <c r="H80" s="1">
        <v>23.7</v>
      </c>
      <c r="I80" s="1">
        <v>78</v>
      </c>
      <c r="J80" s="2">
        <f>SUM(H80/1000*I80)</f>
        <v>1.8485999999999998</v>
      </c>
      <c r="L80" s="3"/>
      <c r="M80" s="3"/>
      <c r="N80" s="3"/>
      <c r="O80" s="4"/>
      <c r="P80" s="3"/>
      <c r="Q80" s="4"/>
    </row>
    <row r="81" spans="2:17">
      <c r="B81" s="1"/>
      <c r="C81" s="1"/>
      <c r="D81" s="1"/>
      <c r="E81" s="2"/>
      <c r="G81" s="1"/>
      <c r="H81" s="1"/>
      <c r="I81" s="1"/>
      <c r="J81" s="2">
        <f>SUM(J75+J79+J80)</f>
        <v>18.0016</v>
      </c>
      <c r="L81" s="3"/>
      <c r="M81" s="3"/>
      <c r="N81" s="3"/>
      <c r="O81" s="4"/>
      <c r="P81" s="3"/>
      <c r="Q81" s="4"/>
    </row>
    <row r="82" spans="2:17">
      <c r="B82" s="1"/>
      <c r="C82" s="1"/>
      <c r="D82" s="1"/>
      <c r="E82" s="2"/>
      <c r="G82" s="1"/>
      <c r="H82" s="1"/>
      <c r="I82" s="1"/>
      <c r="J82" s="2"/>
      <c r="L82" s="3"/>
      <c r="M82" s="3"/>
      <c r="N82" s="3"/>
      <c r="O82" s="4"/>
      <c r="P82" s="3"/>
      <c r="Q82" s="4"/>
    </row>
    <row r="83" spans="2:17">
      <c r="B83" s="1"/>
      <c r="C83" s="1"/>
      <c r="D83" s="1"/>
      <c r="E83" s="2"/>
      <c r="L83" s="3"/>
      <c r="M83" s="3"/>
      <c r="N83" s="3"/>
      <c r="O83" s="4"/>
      <c r="P83" s="3"/>
      <c r="Q83" s="4"/>
    </row>
    <row r="84" spans="2:17">
      <c r="B84" s="1"/>
      <c r="C84" s="1"/>
      <c r="D84" s="1"/>
      <c r="E84" s="2"/>
      <c r="G84" s="9"/>
      <c r="H84" s="9"/>
      <c r="I84" s="9"/>
      <c r="J84" s="9"/>
      <c r="L84" s="3"/>
      <c r="M84" s="3"/>
      <c r="N84" s="3"/>
      <c r="O84" s="4"/>
      <c r="P84" s="3"/>
      <c r="Q84" s="4"/>
    </row>
    <row r="85" spans="2:17">
      <c r="B85" s="11" t="s">
        <v>14</v>
      </c>
      <c r="C85" s="10"/>
      <c r="D85" s="10"/>
      <c r="E85" s="12"/>
      <c r="G85" s="3"/>
      <c r="H85" s="3"/>
      <c r="I85" s="3"/>
      <c r="J85" s="4"/>
      <c r="L85" s="3"/>
      <c r="M85" s="3"/>
      <c r="N85" s="3"/>
      <c r="O85" s="4"/>
      <c r="P85" s="3"/>
      <c r="Q85" s="4"/>
    </row>
    <row r="86" spans="2:17">
      <c r="B86" s="1" t="s">
        <v>18</v>
      </c>
      <c r="C86" s="1">
        <v>27</v>
      </c>
      <c r="D86" s="1">
        <v>67.5</v>
      </c>
      <c r="E86" s="2">
        <f>SUM(C86/1000*D86)</f>
        <v>1.8225</v>
      </c>
      <c r="G86" s="3"/>
      <c r="H86" s="3"/>
      <c r="I86" s="3"/>
      <c r="J86" s="4"/>
      <c r="L86" s="3"/>
      <c r="M86" s="3"/>
      <c r="N86" s="3"/>
      <c r="O86" s="3"/>
      <c r="P86" s="3"/>
      <c r="Q86" s="3"/>
    </row>
    <row r="87" spans="2:17">
      <c r="B87" s="1" t="s">
        <v>19</v>
      </c>
      <c r="C87" s="1">
        <v>12.6</v>
      </c>
      <c r="D87" s="1">
        <v>640</v>
      </c>
      <c r="E87" s="2">
        <f>SUM(C87/1000*D87)</f>
        <v>8.0640000000000001</v>
      </c>
      <c r="G87" s="3"/>
      <c r="H87" s="3"/>
      <c r="I87" s="3"/>
      <c r="J87" s="4"/>
      <c r="L87" s="3"/>
      <c r="M87" s="3"/>
      <c r="N87" s="3"/>
      <c r="O87" s="3"/>
      <c r="P87" s="3"/>
      <c r="Q87" s="4"/>
    </row>
    <row r="88" spans="2:17">
      <c r="B88" s="1" t="s">
        <v>0</v>
      </c>
      <c r="C88" s="1">
        <v>4.5</v>
      </c>
      <c r="D88" s="1">
        <v>71</v>
      </c>
      <c r="E88" s="2">
        <f>SUM(C88/1000*D88)</f>
        <v>0.31949999999999995</v>
      </c>
      <c r="G88" s="3"/>
      <c r="H88" s="3"/>
      <c r="I88" s="3"/>
      <c r="J88" s="3"/>
      <c r="M88" s="3"/>
      <c r="N88" s="3"/>
      <c r="O88" s="3"/>
      <c r="P88" s="3"/>
      <c r="Q88" s="3"/>
    </row>
    <row r="89" spans="2:17">
      <c r="B89" s="1" t="s">
        <v>2</v>
      </c>
      <c r="C89" s="1">
        <v>4.5</v>
      </c>
      <c r="D89" s="1">
        <v>960</v>
      </c>
      <c r="E89" s="2">
        <f>SUM(C89/1000*D89)</f>
        <v>4.3199999999999994</v>
      </c>
      <c r="G89" s="3"/>
      <c r="H89" s="3"/>
      <c r="I89" s="3"/>
      <c r="J89" s="4"/>
      <c r="M89" s="3"/>
      <c r="N89" s="3"/>
      <c r="O89" s="3"/>
      <c r="P89" s="3"/>
      <c r="Q89" s="4"/>
    </row>
    <row r="90" spans="2:17">
      <c r="B90" s="1"/>
      <c r="C90" s="1"/>
      <c r="D90" s="1"/>
      <c r="E90" s="2">
        <f>SUM(E86:E89)</f>
        <v>14.526</v>
      </c>
      <c r="G90" s="3"/>
      <c r="H90" s="3"/>
      <c r="I90" s="3"/>
      <c r="J90" s="3"/>
      <c r="M90" s="3"/>
      <c r="N90" s="3"/>
      <c r="O90" s="3"/>
      <c r="P90" s="3"/>
      <c r="Q90" s="4"/>
    </row>
    <row r="91" spans="2:17">
      <c r="B91" s="1" t="s">
        <v>3</v>
      </c>
      <c r="C91" s="1">
        <v>1</v>
      </c>
      <c r="D91" s="1">
        <v>390</v>
      </c>
      <c r="E91" s="1">
        <f>SUM(C91/1000*D91)</f>
        <v>0.39</v>
      </c>
      <c r="G91" s="3"/>
      <c r="H91" s="3"/>
      <c r="I91" s="3"/>
      <c r="J91" s="4"/>
      <c r="M91" s="3"/>
      <c r="N91" s="3"/>
      <c r="O91" s="3"/>
      <c r="P91" s="3"/>
      <c r="Q91" s="4"/>
    </row>
    <row r="92" spans="2:17">
      <c r="B92" s="1" t="s">
        <v>0</v>
      </c>
      <c r="C92" s="1">
        <v>15</v>
      </c>
      <c r="D92" s="1">
        <v>71</v>
      </c>
      <c r="E92" s="2">
        <f t="shared" ref="E92:E93" si="17">SUM(C92/1000*D92)</f>
        <v>1.0649999999999999</v>
      </c>
      <c r="G92" s="3"/>
      <c r="H92" s="3"/>
      <c r="I92" s="3"/>
      <c r="J92" s="4"/>
      <c r="M92" s="3"/>
      <c r="N92" s="3"/>
      <c r="O92" s="3"/>
      <c r="P92" s="3"/>
      <c r="Q92" s="4"/>
    </row>
    <row r="93" spans="2:17">
      <c r="B93" s="1" t="s">
        <v>4</v>
      </c>
      <c r="C93" s="1">
        <v>0.05</v>
      </c>
      <c r="D93" s="1">
        <v>7000</v>
      </c>
      <c r="E93" s="1">
        <f t="shared" si="17"/>
        <v>0.35000000000000003</v>
      </c>
      <c r="G93" s="3"/>
      <c r="H93" s="3"/>
      <c r="I93" s="3"/>
      <c r="J93" s="4"/>
    </row>
    <row r="94" spans="2:17">
      <c r="B94" s="1"/>
      <c r="C94" s="1"/>
      <c r="D94" s="1"/>
      <c r="E94" s="2">
        <f>SUM(E91:E93)</f>
        <v>1.8050000000000002</v>
      </c>
      <c r="G94" s="3"/>
      <c r="H94" s="3"/>
      <c r="I94" s="3"/>
      <c r="J94" s="4"/>
    </row>
    <row r="95" spans="2:17">
      <c r="B95" s="1" t="s">
        <v>20</v>
      </c>
      <c r="C95" s="1">
        <v>21.4</v>
      </c>
      <c r="D95" s="1">
        <v>78</v>
      </c>
      <c r="E95" s="2">
        <f>SUM(C95/1000*D95)</f>
        <v>1.6692</v>
      </c>
      <c r="G95" s="3"/>
      <c r="H95" s="3"/>
      <c r="I95" s="3"/>
      <c r="J95" s="4"/>
    </row>
    <row r="96" spans="2:17">
      <c r="B96" s="1"/>
      <c r="C96" s="1"/>
      <c r="D96" s="1" t="s">
        <v>26</v>
      </c>
      <c r="E96" s="2"/>
      <c r="G96" s="3"/>
      <c r="H96" s="3"/>
      <c r="I96" s="3"/>
      <c r="J96" s="3"/>
    </row>
    <row r="97" spans="2:10">
      <c r="B97" s="1"/>
      <c r="C97" s="1"/>
      <c r="D97" s="1"/>
      <c r="E97" s="2">
        <f>SUM(E90+E94+E95)</f>
        <v>18.0002</v>
      </c>
      <c r="G97" s="3"/>
      <c r="H97" s="3"/>
      <c r="I97" s="3"/>
      <c r="J97" s="3"/>
    </row>
    <row r="98" spans="2:10">
      <c r="B98" s="1"/>
      <c r="C98" s="1"/>
      <c r="D98" s="1"/>
      <c r="E98" s="2"/>
    </row>
    <row r="99" spans="2:10">
      <c r="B99" s="3"/>
      <c r="C99" s="3"/>
      <c r="D99" s="3"/>
      <c r="E99" s="4"/>
    </row>
    <row r="100" spans="2:10">
      <c r="B100" s="3"/>
      <c r="C100" s="3"/>
      <c r="D100" s="3"/>
      <c r="E100" s="4"/>
    </row>
    <row r="101" spans="2:10">
      <c r="B101" s="3"/>
      <c r="C101" s="3"/>
      <c r="D101" s="3"/>
      <c r="E101" s="4"/>
    </row>
  </sheetData>
  <mergeCells count="14">
    <mergeCell ref="B85:E85"/>
    <mergeCell ref="B2:E2"/>
    <mergeCell ref="G2:J2"/>
    <mergeCell ref="G18:J18"/>
    <mergeCell ref="G35:J35"/>
    <mergeCell ref="B52:E52"/>
    <mergeCell ref="O65:R65"/>
    <mergeCell ref="G84:J84"/>
    <mergeCell ref="B15:E15"/>
    <mergeCell ref="B67:E67"/>
    <mergeCell ref="G53:J53"/>
    <mergeCell ref="G70:J70"/>
    <mergeCell ref="B35:E35"/>
    <mergeCell ref="M72:P7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Melkosoft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555</dc:creator>
  <cp:lastModifiedBy>Ирина</cp:lastModifiedBy>
  <cp:lastPrinted>2020-09-02T12:07:46Z</cp:lastPrinted>
  <dcterms:created xsi:type="dcterms:W3CDTF">2017-08-16T05:58:46Z</dcterms:created>
  <dcterms:modified xsi:type="dcterms:W3CDTF">2025-04-14T08:43:08Z</dcterms:modified>
</cp:coreProperties>
</file>